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CONTABLE\"/>
    </mc:Choice>
  </mc:AlternateContent>
  <bookViews>
    <workbookView xWindow="0" yWindow="0" windowWidth="16392" windowHeight="5664"/>
  </bookViews>
  <sheets>
    <sheet name="Memoria" sheetId="1" r:id="rId1"/>
  </sheets>
  <externalReferences>
    <externalReference r:id="rId2"/>
  </externalReferences>
  <definedNames>
    <definedName name="_xlnm.Print_Area" localSheetId="0">Memoria!$A$1:$F$75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D67" i="1" s="1"/>
  <c r="E67" i="1" s="1"/>
  <c r="C67" i="1"/>
  <c r="E66" i="1"/>
  <c r="D66" i="1"/>
  <c r="D65" i="1"/>
  <c r="E65" i="1" s="1"/>
  <c r="E64" i="1"/>
  <c r="D64" i="1"/>
  <c r="D63" i="1"/>
  <c r="E63" i="1" s="1"/>
  <c r="E62" i="1"/>
  <c r="D62" i="1"/>
  <c r="D61" i="1"/>
  <c r="E61" i="1" s="1"/>
  <c r="C61" i="1"/>
  <c r="E68" i="1" l="1"/>
</calcChain>
</file>

<file path=xl/sharedStrings.xml><?xml version="1.0" encoding="utf-8"?>
<sst xmlns="http://schemas.openxmlformats.org/spreadsheetml/2006/main" count="83" uniqueCount="78">
  <si>
    <t>Cta0113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</si>
  <si>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</si>
  <si>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</si>
  <si>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</si>
  <si>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</si>
  <si>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</si>
  <si>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CUENTAS DE ORDEN CONTABLES</t>
  </si>
  <si>
    <t>CUENTA</t>
  </si>
  <si>
    <t>NOMBRE DE LA CUENTA</t>
  </si>
  <si>
    <t>SALDO INICIAL</t>
  </si>
  <si>
    <t>SALDO FINAL</t>
  </si>
  <si>
    <t>FLUJO</t>
  </si>
  <si>
    <t>VALORES</t>
  </si>
  <si>
    <t>NADA QUE COMENTAR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</si>
  <si>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</si>
  <si>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</si>
  <si>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</si>
  <si>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</si>
  <si>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</si>
  <si>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</si>
  <si>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</si>
  <si>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</si>
  <si>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</si>
  <si>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</si>
  <si>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</si>
  <si>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</si>
  <si>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</si>
  <si>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</si>
  <si>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</si>
  <si>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</si>
  <si>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</si>
  <si>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</si>
  <si>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</si>
  <si>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</si>
  <si>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</si>
  <si>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</si>
  <si>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</si>
  <si>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</si>
  <si>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</si>
  <si>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</si>
  <si>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</si>
  <si>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</si>
  <si>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</si>
  <si>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</si>
  <si>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</si>
  <si>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</si>
  <si>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</si>
  <si>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</si>
  <si>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</si>
  <si>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</si>
  <si>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</si>
  <si>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</si>
  <si>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</si>
  <si>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</si>
  <si>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</si>
  <si>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</si>
  <si>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</si>
  <si>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</si>
  <si>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</si>
  <si>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</si>
  <si>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</si>
  <si>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</si>
  <si>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NOTAS DE MEMORIA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</si>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</sst>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wrapText="1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left" wrapText="1"/>
    </xf>
    <xf numFmtId="0" fontId="11" fillId="0" borderId="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left"/>
    </xf>
    <xf numFmtId="0" fontId="10" fillId="0" borderId="8" xfId="2" applyFont="1" applyFill="1" applyBorder="1" applyAlignment="1">
      <alignment horizontal="center"/>
    </xf>
    <xf numFmtId="0" fontId="8" fillId="0" borderId="0" xfId="2" applyFont="1" applyFill="1"/>
    <xf numFmtId="0" fontId="5" fillId="0" borderId="10" xfId="2" applyFont="1" applyFill="1" applyBorder="1" applyAlignment="1">
      <alignment horizontal="center" vertical="center" wrapText="1"/>
    </xf>
    <xf numFmtId="0" fontId="5" fillId="0" borderId="11" xfId="3" quotePrefix="1" applyFont="1" applyFill="1" applyBorder="1" applyAlignment="1">
      <alignment horizontal="center"/>
    </xf>
    <xf numFmtId="0" fontId="5" fillId="0" borderId="11" xfId="3" applyFont="1" applyFill="1" applyBorder="1"/>
    <xf numFmtId="43" fontId="5" fillId="0" borderId="12" xfId="2" applyNumberFormat="1" applyFont="1" applyFill="1" applyBorder="1" applyAlignment="1">
      <alignment horizontal="center" vertical="center" wrapText="1"/>
    </xf>
    <xf numFmtId="43" fontId="5" fillId="0" borderId="12" xfId="2" applyNumberFormat="1" applyFont="1" applyFill="1" applyBorder="1" applyAlignment="1">
      <alignment vertical="center" wrapText="1"/>
    </xf>
    <xf numFmtId="43" fontId="2" fillId="0" borderId="1" xfId="2" applyNumberFormat="1" applyFont="1" applyFill="1" applyBorder="1" applyAlignment="1">
      <alignment horizontal="center" vertical="center" wrapText="1"/>
    </xf>
    <xf numFmtId="0" fontId="2" fillId="0" borderId="11" xfId="3" quotePrefix="1" applyFont="1" applyFill="1" applyBorder="1" applyAlignment="1">
      <alignment horizontal="center"/>
    </xf>
    <xf numFmtId="0" fontId="2" fillId="0" borderId="11" xfId="3" applyFont="1" applyFill="1" applyBorder="1"/>
    <xf numFmtId="43" fontId="2" fillId="0" borderId="1" xfId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vertical="center" wrapText="1"/>
    </xf>
    <xf numFmtId="0" fontId="2" fillId="0" borderId="11" xfId="3" applyFont="1" applyFill="1" applyBorder="1" applyAlignment="1">
      <alignment horizontal="center"/>
    </xf>
    <xf numFmtId="43" fontId="2" fillId="0" borderId="1" xfId="1" applyFont="1" applyFill="1" applyBorder="1" applyAlignment="1">
      <alignment vertical="center" wrapText="1"/>
    </xf>
    <xf numFmtId="0" fontId="5" fillId="0" borderId="11" xfId="3" applyFont="1" applyFill="1" applyBorder="1" applyAlignment="1">
      <alignment horizontal="center"/>
    </xf>
    <xf numFmtId="0" fontId="2" fillId="0" borderId="13" xfId="3" applyFont="1" applyFill="1" applyBorder="1" applyAlignment="1">
      <alignment horizontal="center"/>
    </xf>
    <xf numFmtId="0" fontId="2" fillId="0" borderId="13" xfId="3" applyFont="1" applyFill="1" applyBorder="1"/>
    <xf numFmtId="43" fontId="2" fillId="0" borderId="10" xfId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center"/>
    </xf>
    <xf numFmtId="0" fontId="2" fillId="0" borderId="1" xfId="3" applyFont="1" applyFill="1" applyBorder="1"/>
    <xf numFmtId="0" fontId="2" fillId="0" borderId="1" xfId="2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right" wrapText="1"/>
    </xf>
    <xf numFmtId="4" fontId="2" fillId="0" borderId="1" xfId="2" applyNumberFormat="1" applyFont="1" applyFill="1" applyBorder="1" applyAlignment="1">
      <alignment wrapText="1"/>
    </xf>
  </cellXfs>
  <cellStyles count="4">
    <cellStyle name="Millares" xfId="1" builtinId="3"/>
    <cellStyle name="Normal" xfId="0" builtinId="0"/>
    <cellStyle name="Normal 2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22860</xdr:rowOff>
    </xdr:from>
    <xdr:to>
      <xdr:col>1</xdr:col>
      <xdr:colOff>556261</xdr:colOff>
      <xdr:row>0</xdr:row>
      <xdr:rowOff>502920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1" y="22860"/>
          <a:ext cx="14249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hurtado/Desktop/RESPALDO%20RAMSES%20Y%20OTROS/daniel.hurtado/Documents/9.%20Cuenta%20P&#250;blica/2017/2.%20Cuenta%20P&#250;blica%202%20trimestre/1.%20Balanza/6.%20Junio%20acu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+de+balanza (25)"/>
    </sheetNames>
    <sheetDataSet>
      <sheetData sheetId="0">
        <row r="2620">
          <cell r="F2620">
            <v>2490555983.6399999</v>
          </cell>
        </row>
        <row r="2830">
          <cell r="F2830">
            <v>-122493149.52</v>
          </cell>
        </row>
        <row r="3091">
          <cell r="F3091">
            <v>-393049348.58999997</v>
          </cell>
        </row>
        <row r="3119">
          <cell r="F3119">
            <v>14691.51</v>
          </cell>
        </row>
        <row r="3364">
          <cell r="F3364">
            <v>3006083790.2399998</v>
          </cell>
        </row>
        <row r="3610">
          <cell r="F3610">
            <v>3056647557.8699999</v>
          </cell>
        </row>
        <row r="3611">
          <cell r="F3611">
            <v>1637446414.0599999</v>
          </cell>
        </row>
        <row r="3612">
          <cell r="F3612">
            <v>-1692741338.3800001</v>
          </cell>
        </row>
        <row r="3613">
          <cell r="F3613">
            <v>986786616.45000005</v>
          </cell>
        </row>
        <row r="3614">
          <cell r="F3614">
            <v>67373287.629999995</v>
          </cell>
        </row>
        <row r="3615">
          <cell r="F3615">
            <v>-3946.15</v>
          </cell>
        </row>
        <row r="3616">
          <cell r="F3616">
            <v>2057782578.1099999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zoomScaleNormal="100" zoomScaleSheetLayoutView="100" workbookViewId="0">
      <selection activeCell="C6" sqref="C6"/>
    </sheetView>
  </sheetViews>
  <sheetFormatPr baseColWidth="10" defaultColWidth="11.44140625" defaultRowHeight="10.199999999999999" x14ac:dyDescent="0.2"/>
  <cols>
    <col min="1" max="1" width="13" style="1" customWidth="1"/>
    <col min="2" max="2" width="53.5546875" style="1" customWidth="1"/>
    <col min="3" max="3" width="18.6640625" style="1" bestFit="1" customWidth="1"/>
    <col min="4" max="4" width="17" style="1" bestFit="1" customWidth="1"/>
    <col min="5" max="5" width="14" style="1" bestFit="1" customWidth="1"/>
    <col min="6" max="16384" width="11.44140625" style="1"/>
  </cols>
  <sheetData>
    <row r="1" spans="1:8" ht="40.200000000000003" customHeight="1" x14ac:dyDescent="0.2">
      <c r="E1" s="2" t="s">
        <v>0</v>
      </c>
    </row>
    <row r="2" spans="1:8" ht="15" customHeight="1" x14ac:dyDescent="0.2">
      <c r="A2" s="3" t="s">
        <v>1</v>
      </c>
    </row>
    <row r="3" spans="1:8" x14ac:dyDescent="0.2">
      <c r="A3" s="4"/>
    </row>
    <row r="4" spans="1:8" s="6" customFormat="1" ht="13.2" x14ac:dyDescent="0.25">
      <c r="A4" s="5" t="s">
        <v>2</v>
      </c>
    </row>
    <row r="5" spans="1:8" s="6" customFormat="1" ht="35.1" customHeight="1" x14ac:dyDescent="0.2">
      <c r="A5" s="7" t="s">
        <v>3</v>
      </c>
      <c r="B5" s="7"/>
      <c r="C5" s="7"/>
      <c r="D5" s="7"/>
      <c r="E5" s="7"/>
      <c r="F5" s="7"/>
      <c r="H5" s="8"/>
    </row>
    <row r="6" spans="1:8" s="6" customFormat="1" x14ac:dyDescent="0.2">
      <c r="A6" s="9"/>
      <c r="B6" s="9"/>
      <c r="C6" s="9"/>
      <c r="D6" s="9"/>
      <c r="H6" s="8"/>
    </row>
    <row r="7" spans="1:8" s="6" customFormat="1" ht="13.2" x14ac:dyDescent="0.25">
      <c r="A7" s="8" t="s">
        <v>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ht="13.2" x14ac:dyDescent="0.25">
      <c r="A9" s="10" t="s">
        <v>5</v>
      </c>
      <c r="B9" s="8"/>
      <c r="C9" s="8"/>
      <c r="D9" s="8"/>
    </row>
    <row r="10" spans="1:8" s="6" customFormat="1" ht="13.2" x14ac:dyDescent="0.25">
      <c r="A10" s="10"/>
      <c r="B10" s="8"/>
      <c r="C10" s="8"/>
      <c r="D10" s="8"/>
    </row>
    <row r="11" spans="1:8" s="6" customFormat="1" ht="13.2" x14ac:dyDescent="0.2">
      <c r="A11" s="11">
        <v>7000</v>
      </c>
      <c r="B11" s="12" t="s">
        <v>6</v>
      </c>
      <c r="C11" s="8"/>
      <c r="D11" s="8"/>
    </row>
    <row r="12" spans="1:8" s="6" customFormat="1" ht="13.2" x14ac:dyDescent="0.2">
      <c r="A12" s="11"/>
      <c r="B12" s="12"/>
      <c r="C12" s="8"/>
      <c r="D12" s="8"/>
    </row>
    <row r="13" spans="1:8" s="6" customFormat="1" x14ac:dyDescent="0.2">
      <c r="A13" s="13" t="s">
        <v>7</v>
      </c>
      <c r="B13" s="13" t="s">
        <v>8</v>
      </c>
      <c r="C13" s="13" t="s">
        <v>9</v>
      </c>
      <c r="D13" s="13" t="s">
        <v>10</v>
      </c>
      <c r="E13" s="13" t="s">
        <v>11</v>
      </c>
    </row>
    <row r="14" spans="1:8" s="6" customFormat="1" x14ac:dyDescent="0.2">
      <c r="A14" s="14">
        <v>7100</v>
      </c>
      <c r="B14" s="15" t="s">
        <v>12</v>
      </c>
      <c r="C14" s="16" t="s">
        <v>13</v>
      </c>
      <c r="D14" s="17"/>
      <c r="E14" s="18"/>
    </row>
    <row r="15" spans="1:8" s="6" customFormat="1" x14ac:dyDescent="0.2">
      <c r="A15" s="19">
        <v>7110</v>
      </c>
      <c r="B15" s="20" t="s">
        <v>14</v>
      </c>
      <c r="C15" s="21"/>
      <c r="D15" s="22"/>
      <c r="E15" s="23"/>
    </row>
    <row r="16" spans="1:8" s="6" customFormat="1" x14ac:dyDescent="0.2">
      <c r="A16" s="19">
        <v>7120</v>
      </c>
      <c r="B16" s="20" t="s">
        <v>15</v>
      </c>
      <c r="C16" s="21"/>
      <c r="D16" s="22"/>
      <c r="E16" s="23"/>
    </row>
    <row r="17" spans="1:5" s="6" customFormat="1" x14ac:dyDescent="0.2">
      <c r="A17" s="19">
        <v>7130</v>
      </c>
      <c r="B17" s="20" t="s">
        <v>16</v>
      </c>
      <c r="C17" s="21"/>
      <c r="D17" s="22"/>
      <c r="E17" s="23"/>
    </row>
    <row r="18" spans="1:5" s="6" customFormat="1" x14ac:dyDescent="0.2">
      <c r="A18" s="19">
        <v>7140</v>
      </c>
      <c r="B18" s="20" t="s">
        <v>17</v>
      </c>
      <c r="C18" s="21"/>
      <c r="D18" s="22"/>
      <c r="E18" s="23"/>
    </row>
    <row r="19" spans="1:5" s="6" customFormat="1" x14ac:dyDescent="0.2">
      <c r="A19" s="19">
        <v>7150</v>
      </c>
      <c r="B19" s="20" t="s">
        <v>18</v>
      </c>
      <c r="C19" s="21"/>
      <c r="D19" s="22"/>
      <c r="E19" s="23"/>
    </row>
    <row r="20" spans="1:5" s="6" customFormat="1" x14ac:dyDescent="0.2">
      <c r="A20" s="19">
        <v>7160</v>
      </c>
      <c r="B20" s="20" t="s">
        <v>19</v>
      </c>
      <c r="C20" s="21"/>
      <c r="D20" s="22"/>
      <c r="E20" s="23"/>
    </row>
    <row r="21" spans="1:5" s="6" customFormat="1" x14ac:dyDescent="0.2">
      <c r="A21" s="14">
        <v>7200</v>
      </c>
      <c r="B21" s="15" t="s">
        <v>20</v>
      </c>
      <c r="C21" s="21"/>
      <c r="D21" s="22"/>
      <c r="E21" s="23"/>
    </row>
    <row r="22" spans="1:5" s="6" customFormat="1" ht="20.399999999999999" x14ac:dyDescent="0.2">
      <c r="A22" s="19">
        <v>7210</v>
      </c>
      <c r="B22" s="20" t="s">
        <v>21</v>
      </c>
      <c r="C22" s="21"/>
      <c r="D22" s="22"/>
      <c r="E22" s="23"/>
    </row>
    <row r="23" spans="1:5" s="6" customFormat="1" ht="20.399999999999999" x14ac:dyDescent="0.2">
      <c r="A23" s="19">
        <v>7220</v>
      </c>
      <c r="B23" s="20" t="s">
        <v>22</v>
      </c>
      <c r="C23" s="21"/>
      <c r="D23" s="22"/>
      <c r="E23" s="23"/>
    </row>
    <row r="24" spans="1:5" s="6" customFormat="1" ht="12.9" customHeight="1" x14ac:dyDescent="0.2">
      <c r="A24" s="19">
        <v>7230</v>
      </c>
      <c r="B24" s="24" t="s">
        <v>23</v>
      </c>
      <c r="C24" s="21"/>
      <c r="D24" s="22"/>
      <c r="E24" s="23"/>
    </row>
    <row r="25" spans="1:5" s="6" customFormat="1" ht="20.399999999999999" x14ac:dyDescent="0.2">
      <c r="A25" s="19">
        <v>7240</v>
      </c>
      <c r="B25" s="24" t="s">
        <v>24</v>
      </c>
      <c r="C25" s="21"/>
      <c r="D25" s="22"/>
      <c r="E25" s="23"/>
    </row>
    <row r="26" spans="1:5" s="6" customFormat="1" ht="20.399999999999999" x14ac:dyDescent="0.2">
      <c r="A26" s="19">
        <v>7250</v>
      </c>
      <c r="B26" s="24" t="s">
        <v>25</v>
      </c>
      <c r="C26" s="21"/>
      <c r="D26" s="22"/>
      <c r="E26" s="23"/>
    </row>
    <row r="27" spans="1:5" s="6" customFormat="1" ht="20.399999999999999" x14ac:dyDescent="0.2">
      <c r="A27" s="19">
        <v>7260</v>
      </c>
      <c r="B27" s="24" t="s">
        <v>26</v>
      </c>
      <c r="C27" s="21"/>
      <c r="D27" s="22"/>
      <c r="E27" s="23"/>
    </row>
    <row r="28" spans="1:5" s="6" customFormat="1" x14ac:dyDescent="0.2">
      <c r="A28" s="14">
        <v>7300</v>
      </c>
      <c r="B28" s="25" t="s">
        <v>27</v>
      </c>
      <c r="C28" s="21"/>
      <c r="D28" s="22"/>
      <c r="E28" s="23"/>
    </row>
    <row r="29" spans="1:5" s="6" customFormat="1" x14ac:dyDescent="0.2">
      <c r="A29" s="19">
        <v>7310</v>
      </c>
      <c r="B29" s="24" t="s">
        <v>28</v>
      </c>
      <c r="C29" s="21"/>
      <c r="D29" s="22"/>
      <c r="E29" s="23"/>
    </row>
    <row r="30" spans="1:5" s="6" customFormat="1" x14ac:dyDescent="0.2">
      <c r="A30" s="19">
        <v>7320</v>
      </c>
      <c r="B30" s="24" t="s">
        <v>29</v>
      </c>
      <c r="C30" s="21"/>
      <c r="D30" s="22"/>
      <c r="E30" s="23"/>
    </row>
    <row r="31" spans="1:5" s="6" customFormat="1" x14ac:dyDescent="0.2">
      <c r="A31" s="19">
        <v>7330</v>
      </c>
      <c r="B31" s="24" t="s">
        <v>30</v>
      </c>
      <c r="C31" s="21"/>
      <c r="D31" s="22"/>
      <c r="E31" s="23"/>
    </row>
    <row r="32" spans="1:5" s="6" customFormat="1" x14ac:dyDescent="0.2">
      <c r="A32" s="19">
        <v>7340</v>
      </c>
      <c r="B32" s="24" t="s">
        <v>31</v>
      </c>
      <c r="C32" s="21"/>
      <c r="D32" s="22"/>
      <c r="E32" s="23"/>
    </row>
    <row r="33" spans="1:5" s="6" customFormat="1" x14ac:dyDescent="0.2">
      <c r="A33" s="19">
        <v>7350</v>
      </c>
      <c r="B33" s="24" t="s">
        <v>32</v>
      </c>
      <c r="C33" s="21"/>
      <c r="D33" s="22"/>
      <c r="E33" s="23"/>
    </row>
    <row r="34" spans="1:5" s="6" customFormat="1" x14ac:dyDescent="0.2">
      <c r="A34" s="19">
        <v>7360</v>
      </c>
      <c r="B34" s="24" t="s">
        <v>33</v>
      </c>
      <c r="C34" s="21"/>
      <c r="D34" s="22"/>
      <c r="E34" s="23"/>
    </row>
    <row r="35" spans="1:5" s="6" customFormat="1" x14ac:dyDescent="0.2">
      <c r="A35" s="14">
        <v>7400</v>
      </c>
      <c r="B35" s="25" t="s">
        <v>34</v>
      </c>
      <c r="C35" s="21"/>
      <c r="D35" s="22"/>
      <c r="E35" s="23"/>
    </row>
    <row r="36" spans="1:5" s="6" customFormat="1" x14ac:dyDescent="0.2">
      <c r="A36" s="19">
        <v>7410</v>
      </c>
      <c r="B36" s="24" t="s">
        <v>35</v>
      </c>
      <c r="C36" s="21"/>
      <c r="D36" s="22"/>
      <c r="E36" s="23"/>
    </row>
    <row r="37" spans="1:5" s="6" customFormat="1" x14ac:dyDescent="0.2">
      <c r="A37" s="19">
        <v>7420</v>
      </c>
      <c r="B37" s="24" t="s">
        <v>36</v>
      </c>
      <c r="C37" s="21"/>
      <c r="D37" s="22"/>
      <c r="E37" s="23"/>
    </row>
    <row r="38" spans="1:5" s="6" customFormat="1" ht="20.399999999999999" x14ac:dyDescent="0.2">
      <c r="A38" s="14">
        <v>7500</v>
      </c>
      <c r="B38" s="25" t="s">
        <v>37</v>
      </c>
      <c r="C38" s="21"/>
      <c r="D38" s="22"/>
      <c r="E38" s="23"/>
    </row>
    <row r="39" spans="1:5" s="6" customFormat="1" ht="20.399999999999999" x14ac:dyDescent="0.2">
      <c r="A39" s="19">
        <v>7510</v>
      </c>
      <c r="B39" s="24" t="s">
        <v>38</v>
      </c>
      <c r="C39" s="21"/>
      <c r="D39" s="22"/>
      <c r="E39" s="23"/>
    </row>
    <row r="40" spans="1:5" s="6" customFormat="1" ht="20.399999999999999" x14ac:dyDescent="0.2">
      <c r="A40" s="19">
        <v>7520</v>
      </c>
      <c r="B40" s="24" t="s">
        <v>39</v>
      </c>
      <c r="C40" s="21"/>
      <c r="D40" s="22"/>
      <c r="E40" s="23"/>
    </row>
    <row r="41" spans="1:5" s="6" customFormat="1" x14ac:dyDescent="0.2">
      <c r="A41" s="14">
        <v>7600</v>
      </c>
      <c r="B41" s="25" t="s">
        <v>40</v>
      </c>
      <c r="C41" s="21"/>
      <c r="D41" s="22"/>
      <c r="E41" s="23"/>
    </row>
    <row r="42" spans="1:5" s="6" customFormat="1" x14ac:dyDescent="0.2">
      <c r="A42" s="19">
        <v>7610</v>
      </c>
      <c r="B42" s="20" t="s">
        <v>41</v>
      </c>
      <c r="C42" s="21"/>
      <c r="D42" s="22"/>
      <c r="E42" s="23"/>
    </row>
    <row r="43" spans="1:5" s="6" customFormat="1" x14ac:dyDescent="0.2">
      <c r="A43" s="19">
        <v>7620</v>
      </c>
      <c r="B43" s="20" t="s">
        <v>42</v>
      </c>
      <c r="C43" s="21"/>
      <c r="D43" s="22"/>
      <c r="E43" s="23"/>
    </row>
    <row r="44" spans="1:5" s="6" customFormat="1" x14ac:dyDescent="0.2">
      <c r="A44" s="19">
        <v>7630</v>
      </c>
      <c r="B44" s="20" t="s">
        <v>43</v>
      </c>
      <c r="C44" s="21"/>
      <c r="D44" s="22"/>
      <c r="E44" s="23"/>
    </row>
    <row r="45" spans="1:5" s="6" customFormat="1" x14ac:dyDescent="0.2">
      <c r="A45" s="19">
        <v>7640</v>
      </c>
      <c r="B45" s="24" t="s">
        <v>44</v>
      </c>
      <c r="C45" s="21"/>
      <c r="D45" s="22"/>
      <c r="E45" s="23"/>
    </row>
    <row r="46" spans="1:5" s="6" customFormat="1" x14ac:dyDescent="0.2">
      <c r="A46" s="19"/>
      <c r="B46" s="24"/>
      <c r="C46" s="21"/>
      <c r="D46" s="22"/>
      <c r="E46" s="23"/>
    </row>
    <row r="47" spans="1:5" s="6" customFormat="1" x14ac:dyDescent="0.2">
      <c r="A47" s="14" t="s">
        <v>45</v>
      </c>
      <c r="B47" s="26" t="s">
        <v>46</v>
      </c>
      <c r="C47" s="21"/>
      <c r="D47" s="22"/>
      <c r="E47" s="23"/>
    </row>
    <row r="48" spans="1:5" s="6" customFormat="1" x14ac:dyDescent="0.2">
      <c r="A48" s="19" t="s">
        <v>47</v>
      </c>
      <c r="B48" s="27" t="s">
        <v>48</v>
      </c>
      <c r="C48" s="21"/>
      <c r="D48" s="22"/>
      <c r="E48" s="23"/>
    </row>
    <row r="49" spans="1:8" s="6" customFormat="1" x14ac:dyDescent="0.2">
      <c r="A49" s="19" t="s">
        <v>49</v>
      </c>
      <c r="B49" s="27" t="s">
        <v>50</v>
      </c>
      <c r="C49" s="21"/>
      <c r="D49" s="22"/>
      <c r="E49" s="23"/>
    </row>
    <row r="50" spans="1:8" s="6" customFormat="1" x14ac:dyDescent="0.2">
      <c r="A50" s="19" t="s">
        <v>51</v>
      </c>
      <c r="B50" s="27" t="s">
        <v>52</v>
      </c>
      <c r="C50" s="21"/>
      <c r="D50" s="22"/>
      <c r="E50" s="23"/>
    </row>
    <row r="51" spans="1:8" s="6" customFormat="1" x14ac:dyDescent="0.2">
      <c r="A51" s="19" t="s">
        <v>53</v>
      </c>
      <c r="B51" s="27" t="s">
        <v>54</v>
      </c>
      <c r="C51" s="21"/>
      <c r="D51" s="22"/>
      <c r="E51" s="23"/>
    </row>
    <row r="52" spans="1:8" s="6" customFormat="1" x14ac:dyDescent="0.2">
      <c r="A52" s="19" t="s">
        <v>55</v>
      </c>
      <c r="B52" s="27" t="s">
        <v>56</v>
      </c>
      <c r="C52" s="21"/>
      <c r="D52" s="22"/>
      <c r="E52" s="23"/>
    </row>
    <row r="53" spans="1:8" s="6" customFormat="1" x14ac:dyDescent="0.2">
      <c r="A53" s="19" t="s">
        <v>57</v>
      </c>
      <c r="B53" s="27" t="s">
        <v>58</v>
      </c>
      <c r="C53" s="28"/>
      <c r="D53" s="29"/>
      <c r="E53" s="30"/>
    </row>
    <row r="54" spans="1:8" s="6" customFormat="1" ht="12" x14ac:dyDescent="0.25">
      <c r="A54" s="31" t="s">
        <v>59</v>
      </c>
      <c r="B54" s="32"/>
    </row>
    <row r="55" spans="1:8" s="6" customFormat="1" x14ac:dyDescent="0.2">
      <c r="A55" s="8"/>
      <c r="B55" s="32"/>
    </row>
    <row r="56" spans="1:8" s="6" customFormat="1" ht="13.2" x14ac:dyDescent="0.25">
      <c r="A56" s="33" t="s">
        <v>60</v>
      </c>
      <c r="B56" s="32"/>
    </row>
    <row r="57" spans="1:8" s="6" customFormat="1" ht="13.2" x14ac:dyDescent="0.25">
      <c r="A57" s="33"/>
    </row>
    <row r="58" spans="1:8" s="6" customFormat="1" ht="13.2" x14ac:dyDescent="0.2">
      <c r="A58" s="11">
        <v>8000</v>
      </c>
      <c r="B58" s="12" t="s">
        <v>61</v>
      </c>
    </row>
    <row r="59" spans="1:8" s="6" customFormat="1" x14ac:dyDescent="0.2">
      <c r="B59" s="34" t="s">
        <v>62</v>
      </c>
      <c r="C59" s="34"/>
      <c r="D59" s="34"/>
      <c r="E59" s="34"/>
      <c r="H59" s="35"/>
    </row>
    <row r="60" spans="1:8" s="6" customFormat="1" x14ac:dyDescent="0.2">
      <c r="A60" s="36" t="s">
        <v>7</v>
      </c>
      <c r="B60" s="36" t="s">
        <v>8</v>
      </c>
      <c r="C60" s="13" t="s">
        <v>9</v>
      </c>
      <c r="D60" s="13" t="s">
        <v>10</v>
      </c>
      <c r="E60" s="13" t="s">
        <v>11</v>
      </c>
      <c r="H60" s="35"/>
    </row>
    <row r="61" spans="1:8" s="6" customFormat="1" x14ac:dyDescent="0.2">
      <c r="A61" s="37">
        <v>8100</v>
      </c>
      <c r="B61" s="38" t="s">
        <v>63</v>
      </c>
      <c r="C61" s="39">
        <f>SUM(C62:C66)</f>
        <v>7781752563.46</v>
      </c>
      <c r="D61" s="40">
        <f>SUM(D62:D66)</f>
        <v>4981111967.2799997</v>
      </c>
      <c r="E61" s="41">
        <f t="shared" ref="E61:E74" si="0">D61-C61</f>
        <v>-2800640596.1800003</v>
      </c>
      <c r="H61" s="35"/>
    </row>
    <row r="62" spans="1:8" s="6" customFormat="1" x14ac:dyDescent="0.2">
      <c r="A62" s="42">
        <v>8110</v>
      </c>
      <c r="B62" s="43" t="s">
        <v>64</v>
      </c>
      <c r="C62" s="44">
        <v>3890876281.73</v>
      </c>
      <c r="D62" s="45">
        <f>'[1]Reporte+de+balanza (25)'!$F$2620</f>
        <v>2490555983.6399999</v>
      </c>
      <c r="E62" s="41">
        <f t="shared" si="0"/>
        <v>-1400320298.0900002</v>
      </c>
      <c r="F62" s="35"/>
      <c r="H62" s="35"/>
    </row>
    <row r="63" spans="1:8" s="6" customFormat="1" x14ac:dyDescent="0.2">
      <c r="A63" s="42">
        <v>8120</v>
      </c>
      <c r="B63" s="43" t="s">
        <v>65</v>
      </c>
      <c r="C63" s="44">
        <v>412550378.41000003</v>
      </c>
      <c r="D63" s="45">
        <f>'[1]Reporte+de+balanza (25)'!$F$2830</f>
        <v>-122493149.52</v>
      </c>
      <c r="E63" s="41">
        <f t="shared" si="0"/>
        <v>-535043527.93000001</v>
      </c>
      <c r="F63" s="35"/>
      <c r="H63" s="35"/>
    </row>
    <row r="64" spans="1:8" s="6" customFormat="1" x14ac:dyDescent="0.2">
      <c r="A64" s="46">
        <v>8130</v>
      </c>
      <c r="B64" s="43" t="s">
        <v>66</v>
      </c>
      <c r="C64" s="44">
        <v>-1077656088.47</v>
      </c>
      <c r="D64" s="45">
        <f>'[1]Reporte+de+balanza (25)'!$F$3091</f>
        <v>-393049348.58999997</v>
      </c>
      <c r="E64" s="41">
        <f t="shared" si="0"/>
        <v>684606739.88000011</v>
      </c>
      <c r="F64" s="35"/>
      <c r="H64" s="35"/>
    </row>
    <row r="65" spans="1:8" s="6" customFormat="1" x14ac:dyDescent="0.2">
      <c r="A65" s="46">
        <v>8140</v>
      </c>
      <c r="B65" s="43" t="s">
        <v>67</v>
      </c>
      <c r="C65" s="44">
        <v>539828.05000000005</v>
      </c>
      <c r="D65" s="47">
        <f>'[1]Reporte+de+balanza (25)'!$F$3119</f>
        <v>14691.51</v>
      </c>
      <c r="E65" s="41">
        <f t="shared" si="0"/>
        <v>-525136.54</v>
      </c>
      <c r="F65" s="35"/>
      <c r="H65" s="35"/>
    </row>
    <row r="66" spans="1:8" s="6" customFormat="1" x14ac:dyDescent="0.2">
      <c r="A66" s="46">
        <v>8150</v>
      </c>
      <c r="B66" s="43" t="s">
        <v>68</v>
      </c>
      <c r="C66" s="44">
        <v>4555442163.7399998</v>
      </c>
      <c r="D66" s="45">
        <f>'[1]Reporte+de+balanza (25)'!$F$3364</f>
        <v>3006083790.2399998</v>
      </c>
      <c r="E66" s="41">
        <f t="shared" si="0"/>
        <v>-1549358373.5</v>
      </c>
      <c r="F66" s="35"/>
      <c r="H66" s="35"/>
    </row>
    <row r="67" spans="1:8" s="6" customFormat="1" x14ac:dyDescent="0.2">
      <c r="A67" s="48">
        <v>8200</v>
      </c>
      <c r="B67" s="38" t="s">
        <v>69</v>
      </c>
      <c r="C67" s="39">
        <f>SUM(C68:C74)</f>
        <v>7538952565.8799992</v>
      </c>
      <c r="D67" s="40">
        <f>SUM(D68:D74)</f>
        <v>6113291169.5900002</v>
      </c>
      <c r="E67" s="41">
        <f t="shared" si="0"/>
        <v>-1425661396.289999</v>
      </c>
      <c r="F67" s="35"/>
      <c r="G67" s="35"/>
      <c r="H67" s="35"/>
    </row>
    <row r="68" spans="1:8" s="6" customFormat="1" x14ac:dyDescent="0.2">
      <c r="A68" s="46">
        <v>8210</v>
      </c>
      <c r="B68" s="43" t="s">
        <v>70</v>
      </c>
      <c r="C68" s="44">
        <v>3769476282.9400001</v>
      </c>
      <c r="D68" s="45">
        <f>'[1]Reporte+de+balanza (25)'!$F$3610</f>
        <v>3056647557.8699999</v>
      </c>
      <c r="E68" s="41">
        <f t="shared" si="0"/>
        <v>-712828725.07000017</v>
      </c>
      <c r="F68" s="35"/>
      <c r="G68" s="35"/>
      <c r="H68" s="35"/>
    </row>
    <row r="69" spans="1:8" s="6" customFormat="1" x14ac:dyDescent="0.2">
      <c r="A69" s="46">
        <v>8220</v>
      </c>
      <c r="B69" s="43" t="s">
        <v>71</v>
      </c>
      <c r="C69" s="44">
        <v>341833516.82999998</v>
      </c>
      <c r="D69" s="45">
        <f>'[1]Reporte+de+balanza (25)'!$F$3611</f>
        <v>1637446414.0599999</v>
      </c>
      <c r="E69" s="41">
        <f t="shared" si="0"/>
        <v>1295612897.23</v>
      </c>
      <c r="F69" s="35"/>
      <c r="G69" s="35"/>
      <c r="H69" s="35"/>
    </row>
    <row r="70" spans="1:8" s="6" customFormat="1" x14ac:dyDescent="0.2">
      <c r="A70" s="46">
        <v>8230</v>
      </c>
      <c r="B70" s="43" t="s">
        <v>72</v>
      </c>
      <c r="C70" s="44">
        <v>-1842743395.4200001</v>
      </c>
      <c r="D70" s="45">
        <f>'[1]Reporte+de+balanza (25)'!$F$3612</f>
        <v>-1692741338.3800001</v>
      </c>
      <c r="E70" s="41">
        <f t="shared" si="0"/>
        <v>150002057.03999996</v>
      </c>
      <c r="F70" s="35"/>
      <c r="G70" s="35"/>
      <c r="H70" s="35"/>
    </row>
    <row r="71" spans="1:8" s="6" customFormat="1" x14ac:dyDescent="0.2">
      <c r="A71" s="46">
        <v>8240</v>
      </c>
      <c r="B71" s="43" t="s">
        <v>73</v>
      </c>
      <c r="C71" s="44">
        <v>1064980554.14</v>
      </c>
      <c r="D71" s="45">
        <f>'[1]Reporte+de+balanza (25)'!$F$3613</f>
        <v>986786616.45000005</v>
      </c>
      <c r="E71" s="41">
        <f t="shared" si="0"/>
        <v>-78193937.689999938</v>
      </c>
      <c r="F71" s="35"/>
      <c r="G71" s="35"/>
      <c r="H71" s="35"/>
    </row>
    <row r="72" spans="1:8" s="6" customFormat="1" x14ac:dyDescent="0.2">
      <c r="A72" s="49">
        <v>8250</v>
      </c>
      <c r="B72" s="50" t="s">
        <v>74</v>
      </c>
      <c r="C72" s="51">
        <v>1097661.5</v>
      </c>
      <c r="D72" s="52">
        <f>'[1]Reporte+de+balanza (25)'!$F$3614</f>
        <v>67373287.629999995</v>
      </c>
      <c r="E72" s="41">
        <f t="shared" si="0"/>
        <v>66275626.129999995</v>
      </c>
      <c r="F72" s="35"/>
      <c r="G72" s="35"/>
      <c r="H72" s="35"/>
    </row>
    <row r="73" spans="1:8" s="6" customFormat="1" x14ac:dyDescent="0.2">
      <c r="A73" s="53">
        <v>8260</v>
      </c>
      <c r="B73" s="54" t="s">
        <v>75</v>
      </c>
      <c r="C73" s="44">
        <v>0</v>
      </c>
      <c r="D73" s="45">
        <f>'[1]Reporte+de+balanza (25)'!$F$3615</f>
        <v>-3946.15</v>
      </c>
      <c r="E73" s="41">
        <f t="shared" si="0"/>
        <v>-3946.15</v>
      </c>
      <c r="F73" s="35"/>
      <c r="G73" s="35"/>
      <c r="H73" s="35"/>
    </row>
    <row r="74" spans="1:8" s="6" customFormat="1" x14ac:dyDescent="0.2">
      <c r="A74" s="19">
        <v>8270</v>
      </c>
      <c r="B74" s="55" t="s">
        <v>76</v>
      </c>
      <c r="C74" s="56">
        <v>4204307945.8899999</v>
      </c>
      <c r="D74" s="57">
        <f>'[1]Reporte+de+balanza (25)'!$F$3616</f>
        <v>2057782578.1099999</v>
      </c>
      <c r="E74" s="41">
        <f t="shared" si="0"/>
        <v>-2146525367.78</v>
      </c>
      <c r="F74" s="35"/>
      <c r="G74" s="35"/>
      <c r="H74" s="35"/>
    </row>
    <row r="75" spans="1:8" ht="12" x14ac:dyDescent="0.25">
      <c r="A75" s="31" t="s">
        <v>77</v>
      </c>
    </row>
  </sheetData>
  <mergeCells count="3">
    <mergeCell ref="A5:F5"/>
    <mergeCell ref="C14:E53"/>
    <mergeCell ref="B59:E5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2017-07-28T19:28:15Z</dcterms:created>
  <dcterms:modified xsi:type="dcterms:W3CDTF">2017-07-28T19:32:48Z</dcterms:modified>
</cp:coreProperties>
</file>